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"/>
    </mc:Choice>
  </mc:AlternateContent>
  <xr:revisionPtr revIDLastSave="0" documentId="13_ncr:1_{2D38FD9C-A907-4A7E-83CE-C9F2D4DDB26B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<sst xmlns="http://schemas.openxmlformats.org/spreadsheetml/2006/main" count="1832" uniqueCount="180">
  <si>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</si>
  <si>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</si>
  <si>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</si>
  <si>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</si>
  <si>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</si>
  <si>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</si>
  <si>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</si>
  <si>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</si>
  <si>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</si>
  <si>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</si>
  <si>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</si>
  <si>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</si>
  <si>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</si>
  <si>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</si>
  <si>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</si>
  <si>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</si>
  <si>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</si>
  <si>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</si>
  <si>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</si>
  <si>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</si>
  <si>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</si>
  <si>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</si>
  <si>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</si>
  <si>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</si>
  <si>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</si>
  <si>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</si>
  <si>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</si>
  <si>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</si>
  <si>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</si>
  <si>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</si>
  <si>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</si>
  <si>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</si>
  <si>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</si>
  <si>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</si>
  <si>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</si>
  <si>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</si>
  <si>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</si>
  <si>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</si>
  <si>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</si>
  <si>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</si>
  <si>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</si>
  <si>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</si>
  <si>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</si>
  <si>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</si>
  <si>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</si>
  <si>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</si>
  <si>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</si>
  <si>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</si>
  <si>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</si>
  <si>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</si>
  <si>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</si>
  <si>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</si>
  <si>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</si>
  <si>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</si>
  <si>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</si>
  <si>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</si>
  <si>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</si>
  <si>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</si>
  <si>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</si>
  <si>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</si>
  <si>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</si>
  <si>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</si>
  <si>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</si>
  <si>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</si>
  <si>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</si>
  <si>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</si>
  <si>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</si>
  <si>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</si>
  <si>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</si>
  <si>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</si>
  <si>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</si>
  <si>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</si>
  <si>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</si>
  <si>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</si>
  <si>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</si>
  <si>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</si>
  <si>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</si>
  <si>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</si>
  <si>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</si>
  <si>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</si>
  <si>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</si>
  <si>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</si>
  <si>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</si>
  <si>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</si>
  <si>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</si>
  <si>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</si>
  <si>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</si>
  <si>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</si>
  <si>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</si>
  <si>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</si>
  <si>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</si>
  <si>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</si>
  <si>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</si>
  <si>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</si>
  <si>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</si>
  <si>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</si>
  <si>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</si>
  <si>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</si>
  <si>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</si>
  <si>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</si>
  <si>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</si>
  <si>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</si>
  <si>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</si>
  <si>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</si>
  <si>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</si>
  <si>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</si>
  <si>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</si>
  <si>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</si>
  <si>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</si>
  <si>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</si>
  <si>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</si>
  <si>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</si>
  <si>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</si>
  <si>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</si>
  <si>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</si>
  <si>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</si>
  <si>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</si>
  <si>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</si>
  <si>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</si>
  <si>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</si>
  <si>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</si>
  <si>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</si>
  <si>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</si>
  <si>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</si>
  <si>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</si>
  <si>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</si>
  <si>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</si>
  <si>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</si>
  <si>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</si>
  <si>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</si>
  <si>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</si>
  <si>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</si>
  <si>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</si>
  <si>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</si>
  <si>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</si>
  <si>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</si>
  <si>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</si>
  <si>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</si>
  <si>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</si>
  <si>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</si>
  <si>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</si>
  <si>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</si>
  <si>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</si>
  <si>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</si>
  <si>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</si>
  <si>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</si>
  <si>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</si>
  <si>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</si>
  <si>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</si>
  <si>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</si>
  <si>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</si>
  <si>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</si>
  <si>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</si>
  <si>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</si>
  <si>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</si>
  <si>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</si>
  <si>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</si>
  <si>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</si>
  <si>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</si>
  <si>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</si>
  <si>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</si>
  <si>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</si>
  <si>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</si>
  <si>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</si>
  <si>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</si>
  <si>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</si>
  <si>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</si>
  <si>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</si>
  <si>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</si>
  <si>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</si>
  <si>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（朱雀）</t>
    <rPh sb="1" eb="3">
      <t>スザク</t>
    </rPh>
    <phoneticPr fontId="3"/>
  </si>
  <si>
    <t>朱雀高等学校</t>
    <rPh sb="0" eb="2">
      <t>スザク</t>
    </rPh>
    <rPh sb="2" eb="6">
      <t>コウトウガッコウ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</si>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</sst>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0</v>
      </c>
      <c r="C4" s="58" t="str">
        <f>MID(選手登録!$A$3,3,1)</f>
        <v>5</v>
      </c>
      <c r="D4" s="98" t="str">
        <f>選手登録!$B$3</f>
        <v>朱雀高等学校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（朱雀）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朱雀高等学校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0</v>
      </c>
      <c r="C30" s="58" t="str">
        <f>MID(選手登録!$A$3,3,1)</f>
        <v>5</v>
      </c>
      <c r="D30" s="98" t="str">
        <f>選手登録!$B$3</f>
        <v>朱雀高等学校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（朱雀）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朱雀高等学校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0</v>
      </c>
      <c r="C56" s="58" t="str">
        <f>MID(選手登録!$A$3,3,1)</f>
        <v>5</v>
      </c>
      <c r="D56" s="98" t="str">
        <f>選手登録!$B$3</f>
        <v>朱雀高等学校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（朱雀）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朱雀高等学校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0</v>
      </c>
      <c r="C82" s="58" t="str">
        <f>MID(選手登録!$A$3,3,1)</f>
        <v>5</v>
      </c>
      <c r="D82" s="98" t="str">
        <f>選手登録!$B$3</f>
        <v>朱雀高等学校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（朱雀）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朱雀高等学校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0</v>
      </c>
      <c r="C108" s="58" t="str">
        <f>MID(選手登録!$A$3,3,1)</f>
        <v>5</v>
      </c>
      <c r="D108" s="98" t="str">
        <f>選手登録!$B$3</f>
        <v>朱雀高等学校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（朱雀）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朱雀高等学校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0</v>
      </c>
      <c r="C134" s="58" t="str">
        <f>MID(選手登録!$A$3,3,1)</f>
        <v>5</v>
      </c>
      <c r="D134" s="98" t="str">
        <f>選手登録!$B$3</f>
        <v>朱雀高等学校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（朱雀）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朱雀高等学校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0</v>
      </c>
      <c r="C160" s="58" t="str">
        <f>MID(選手登録!$A$3,3,1)</f>
        <v>5</v>
      </c>
      <c r="D160" s="98" t="str">
        <f>選手登録!$B$3</f>
        <v>朱雀高等学校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（朱雀）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朱雀高等学校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0</v>
      </c>
      <c r="C186" s="58" t="str">
        <f>MID(選手登録!$A$3,3,1)</f>
        <v>5</v>
      </c>
      <c r="D186" s="98" t="str">
        <f>選手登録!$B$3</f>
        <v>朱雀高等学校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（朱雀）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朱雀高等学校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47:R147"/>
    <mergeCell ref="Z147:AB147"/>
    <mergeCell ref="AC147:AE147"/>
    <mergeCell ref="AF147:AH147"/>
    <mergeCell ref="AI147:AK147"/>
    <mergeCell ref="AI143:AK143"/>
    <mergeCell ref="A118:D118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F163:AH163"/>
    <mergeCell ref="AF169:AH169"/>
    <mergeCell ref="AI169:AK169"/>
    <mergeCell ref="L165:R165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B127:AC127"/>
    <mergeCell ref="H136:L136"/>
    <mergeCell ref="N136:W136"/>
    <mergeCell ref="A137:D137"/>
    <mergeCell ref="E137:K137"/>
    <mergeCell ref="L137:R137"/>
    <mergeCell ref="AI119:AK119"/>
    <mergeCell ref="AI120:AK120"/>
    <mergeCell ref="A133:C133"/>
    <mergeCell ref="D133:N133"/>
    <mergeCell ref="O133:R133"/>
    <mergeCell ref="S133:X133"/>
    <mergeCell ref="Y133:AD133"/>
    <mergeCell ref="A128:AK128"/>
    <mergeCell ref="AE133:AK133"/>
    <mergeCell ref="A129:AK129"/>
    <mergeCell ref="B130:K130"/>
    <mergeCell ref="S130:V130"/>
    <mergeCell ref="W130:AG130"/>
    <mergeCell ref="AH130:AI130"/>
    <mergeCell ref="A131:AK131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0</v>
      </c>
      <c r="C4" s="58" t="str">
        <f>MID(選手登録!$A$3,3,1)</f>
        <v>5</v>
      </c>
      <c r="D4" s="98" t="str">
        <f>選手登録!$B$3</f>
        <v>朱雀高等学校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（朱雀）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朱雀高等学校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0</v>
      </c>
      <c r="C30" s="58" t="str">
        <f>MID(選手登録!$A$3,3,1)</f>
        <v>5</v>
      </c>
      <c r="D30" s="98" t="str">
        <f>選手登録!$B$3</f>
        <v>朱雀高等学校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（朱雀）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朱雀高等学校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0</v>
      </c>
      <c r="C56" s="58" t="str">
        <f>MID(選手登録!$A$3,3,1)</f>
        <v>5</v>
      </c>
      <c r="D56" s="98" t="str">
        <f>選手登録!$B$3</f>
        <v>朱雀高等学校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（朱雀）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朱雀高等学校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0</v>
      </c>
      <c r="C82" s="58" t="str">
        <f>MID(選手登録!$A$3,3,1)</f>
        <v>5</v>
      </c>
      <c r="D82" s="98" t="str">
        <f>選手登録!$B$3</f>
        <v>朱雀高等学校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（朱雀）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朱雀高等学校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0</v>
      </c>
      <c r="C108" s="58" t="str">
        <f>MID(選手登録!$A$3,3,1)</f>
        <v>5</v>
      </c>
      <c r="D108" s="98" t="str">
        <f>選手登録!$B$3</f>
        <v>朱雀高等学校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（朱雀）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朱雀高等学校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0</v>
      </c>
      <c r="C134" s="58" t="str">
        <f>MID(選手登録!$A$3,3,1)</f>
        <v>5</v>
      </c>
      <c r="D134" s="98" t="str">
        <f>選手登録!$B$3</f>
        <v>朱雀高等学校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（朱雀）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朱雀高等学校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0</v>
      </c>
      <c r="C160" s="58" t="str">
        <f>MID(選手登録!$A$3,3,1)</f>
        <v>5</v>
      </c>
      <c r="D160" s="98" t="str">
        <f>選手登録!$B$3</f>
        <v>朱雀高等学校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（朱雀）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朱雀高等学校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0</v>
      </c>
      <c r="C186" s="58" t="str">
        <f>MID(選手登録!$A$3,3,1)</f>
        <v>5</v>
      </c>
      <c r="D186" s="98" t="str">
        <f>選手登録!$B$3</f>
        <v>朱雀高等学校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（朱雀）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朱雀高等学校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0</v>
      </c>
      <c r="C4" s="58" t="str">
        <f>MID(選手登録!$A$3,3,1)</f>
        <v>5</v>
      </c>
      <c r="D4" s="98" t="str">
        <f>選手登録!$B$3</f>
        <v>朱雀高等学校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（朱雀）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朱雀高等学校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0</v>
      </c>
      <c r="C30" s="58" t="str">
        <f>MID(選手登録!$A$3,3,1)</f>
        <v>5</v>
      </c>
      <c r="D30" s="98" t="str">
        <f>選手登録!$B$3</f>
        <v>朱雀高等学校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（朱雀）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朱雀高等学校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0</v>
      </c>
      <c r="C56" s="58" t="str">
        <f>MID(選手登録!$A$3,3,1)</f>
        <v>5</v>
      </c>
      <c r="D56" s="98" t="str">
        <f>選手登録!$B$3</f>
        <v>朱雀高等学校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（朱雀）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朱雀高等学校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0</v>
      </c>
      <c r="C82" s="58" t="str">
        <f>MID(選手登録!$A$3,3,1)</f>
        <v>5</v>
      </c>
      <c r="D82" s="98" t="str">
        <f>選手登録!$B$3</f>
        <v>朱雀高等学校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（朱雀）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朱雀高等学校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0</v>
      </c>
      <c r="C108" s="58" t="str">
        <f>MID(選手登録!$A$3,3,1)</f>
        <v>5</v>
      </c>
      <c r="D108" s="98" t="str">
        <f>選手登録!$B$3</f>
        <v>朱雀高等学校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（朱雀）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朱雀高等学校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0</v>
      </c>
      <c r="C134" s="58" t="str">
        <f>MID(選手登録!$A$3,3,1)</f>
        <v>5</v>
      </c>
      <c r="D134" s="98" t="str">
        <f>選手登録!$B$3</f>
        <v>朱雀高等学校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（朱雀）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朱雀高等学校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0</v>
      </c>
      <c r="C160" s="58" t="str">
        <f>MID(選手登録!$A$3,3,1)</f>
        <v>5</v>
      </c>
      <c r="D160" s="98" t="str">
        <f>選手登録!$B$3</f>
        <v>朱雀高等学校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（朱雀）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朱雀高等学校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0</v>
      </c>
      <c r="C186" s="58" t="str">
        <f>MID(選手登録!$A$3,3,1)</f>
        <v>5</v>
      </c>
      <c r="D186" s="98" t="str">
        <f>選手登録!$B$3</f>
        <v>朱雀高等学校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（朱雀）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朱雀高等学校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0</v>
      </c>
      <c r="C4" s="58" t="str">
        <f>MID(選手登録!$A$3,3,1)</f>
        <v>5</v>
      </c>
      <c r="D4" s="98" t="str">
        <f>選手登録!$B$3</f>
        <v>朱雀高等学校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（朱雀）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朱雀高等学校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0</v>
      </c>
      <c r="C30" s="58" t="str">
        <f>MID(選手登録!$A$3,3,1)</f>
        <v>5</v>
      </c>
      <c r="D30" s="98" t="str">
        <f>選手登録!$B$3</f>
        <v>朱雀高等学校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（朱雀）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朱雀高等学校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0</v>
      </c>
      <c r="C56" s="58" t="str">
        <f>MID(選手登録!$A$3,3,1)</f>
        <v>5</v>
      </c>
      <c r="D56" s="98" t="str">
        <f>選手登録!$B$3</f>
        <v>朱雀高等学校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（朱雀）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朱雀高等学校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0</v>
      </c>
      <c r="C82" s="58" t="str">
        <f>MID(選手登録!$A$3,3,1)</f>
        <v>5</v>
      </c>
      <c r="D82" s="98" t="str">
        <f>選手登録!$B$3</f>
        <v>朱雀高等学校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（朱雀）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朱雀高等学校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0</v>
      </c>
      <c r="C108" s="58" t="str">
        <f>MID(選手登録!$A$3,3,1)</f>
        <v>5</v>
      </c>
      <c r="D108" s="98" t="str">
        <f>選手登録!$B$3</f>
        <v>朱雀高等学校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（朱雀）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朱雀高等学校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0</v>
      </c>
      <c r="C134" s="58" t="str">
        <f>MID(選手登録!$A$3,3,1)</f>
        <v>5</v>
      </c>
      <c r="D134" s="98" t="str">
        <f>選手登録!$B$3</f>
        <v>朱雀高等学校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（朱雀）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朱雀高等学校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92" t="s">
        <v>0</v>
      </c>
      <c r="B159" s="92"/>
      <c r="C159" s="92"/>
      <c r="D159" s="92" t="s">
        <v>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 t="s">
        <v>32</v>
      </c>
      <c r="P159" s="92"/>
      <c r="Q159" s="92"/>
      <c r="R159" s="92"/>
      <c r="S159" s="92" t="s">
        <v>138</v>
      </c>
      <c r="T159" s="92"/>
      <c r="U159" s="92"/>
      <c r="V159" s="92"/>
      <c r="W159" s="92"/>
      <c r="X159" s="92"/>
      <c r="Y159" s="92" t="s">
        <v>137</v>
      </c>
      <c r="Z159" s="92"/>
      <c r="AA159" s="92"/>
      <c r="AB159" s="92"/>
      <c r="AC159" s="92"/>
      <c r="AD159" s="92"/>
      <c r="AE159" s="92" t="s">
        <v>139</v>
      </c>
      <c r="AF159" s="92"/>
      <c r="AG159" s="92"/>
      <c r="AH159" s="92"/>
      <c r="AI159" s="92"/>
      <c r="AJ159" s="92"/>
      <c r="AK159" s="92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0</v>
      </c>
      <c r="C160" s="58" t="str">
        <f>MID(選手登録!$A$3,3,1)</f>
        <v>5</v>
      </c>
      <c r="D160" s="98" t="str">
        <f>選手登録!$B$3</f>
        <v>朱雀高等学校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（朱雀）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5"/>
      <c r="AJ161" s="85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7" t="s">
        <v>5</v>
      </c>
      <c r="B163" s="88"/>
      <c r="C163" s="88"/>
      <c r="D163" s="89"/>
      <c r="E163" s="90" t="s">
        <v>136</v>
      </c>
      <c r="F163" s="91"/>
      <c r="G163" s="91"/>
      <c r="H163" s="91"/>
      <c r="I163" s="91"/>
      <c r="J163" s="91"/>
      <c r="K163" s="91"/>
      <c r="L163" s="92" t="s">
        <v>137</v>
      </c>
      <c r="M163" s="92"/>
      <c r="N163" s="92"/>
      <c r="O163" s="92"/>
      <c r="P163" s="92"/>
      <c r="Q163" s="92"/>
      <c r="R163" s="92"/>
      <c r="S163" s="92" t="s">
        <v>139</v>
      </c>
      <c r="T163" s="92"/>
      <c r="U163" s="92"/>
      <c r="V163" s="92"/>
      <c r="W163" s="92"/>
      <c r="X163" s="92"/>
      <c r="Y163" s="92"/>
      <c r="Z163" s="92" t="s">
        <v>6</v>
      </c>
      <c r="AA163" s="92"/>
      <c r="AB163" s="92"/>
      <c r="AC163" s="92" t="s">
        <v>7</v>
      </c>
      <c r="AD163" s="92"/>
      <c r="AE163" s="92"/>
      <c r="AF163" s="92" t="s">
        <v>8</v>
      </c>
      <c r="AG163" s="92"/>
      <c r="AH163" s="92"/>
      <c r="AI163" s="92" t="s">
        <v>9</v>
      </c>
      <c r="AJ163" s="92"/>
      <c r="AK163" s="92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朱雀高等学校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92" t="s">
        <v>0</v>
      </c>
      <c r="B185" s="92"/>
      <c r="C185" s="92"/>
      <c r="D185" s="92" t="s">
        <v>1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 t="s">
        <v>32</v>
      </c>
      <c r="P185" s="92"/>
      <c r="Q185" s="92"/>
      <c r="R185" s="92"/>
      <c r="S185" s="92" t="s">
        <v>138</v>
      </c>
      <c r="T185" s="92"/>
      <c r="U185" s="92"/>
      <c r="V185" s="92"/>
      <c r="W185" s="92"/>
      <c r="X185" s="92"/>
      <c r="Y185" s="92" t="s">
        <v>137</v>
      </c>
      <c r="Z185" s="92"/>
      <c r="AA185" s="92"/>
      <c r="AB185" s="92"/>
      <c r="AC185" s="92"/>
      <c r="AD185" s="92"/>
      <c r="AE185" s="92" t="s">
        <v>139</v>
      </c>
      <c r="AF185" s="92"/>
      <c r="AG185" s="92"/>
      <c r="AH185" s="92"/>
      <c r="AI185" s="92"/>
      <c r="AJ185" s="92"/>
      <c r="AK185" s="92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0</v>
      </c>
      <c r="C186" s="58" t="str">
        <f>MID(選手登録!$A$3,3,1)</f>
        <v>5</v>
      </c>
      <c r="D186" s="98" t="str">
        <f>選手登録!$B$3</f>
        <v>朱雀高等学校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（朱雀）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5"/>
      <c r="AJ187" s="85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7" t="s">
        <v>5</v>
      </c>
      <c r="B189" s="88"/>
      <c r="C189" s="88"/>
      <c r="D189" s="89"/>
      <c r="E189" s="90" t="s">
        <v>136</v>
      </c>
      <c r="F189" s="91"/>
      <c r="G189" s="91"/>
      <c r="H189" s="91"/>
      <c r="I189" s="91"/>
      <c r="J189" s="91"/>
      <c r="K189" s="91"/>
      <c r="L189" s="92" t="s">
        <v>137</v>
      </c>
      <c r="M189" s="92"/>
      <c r="N189" s="92"/>
      <c r="O189" s="92"/>
      <c r="P189" s="92"/>
      <c r="Q189" s="92"/>
      <c r="R189" s="92"/>
      <c r="S189" s="92" t="s">
        <v>139</v>
      </c>
      <c r="T189" s="92"/>
      <c r="U189" s="92"/>
      <c r="V189" s="92"/>
      <c r="W189" s="92"/>
      <c r="X189" s="92"/>
      <c r="Y189" s="92"/>
      <c r="Z189" s="92" t="s">
        <v>6</v>
      </c>
      <c r="AA189" s="92"/>
      <c r="AB189" s="92"/>
      <c r="AC189" s="92" t="s">
        <v>7</v>
      </c>
      <c r="AD189" s="92"/>
      <c r="AE189" s="92"/>
      <c r="AF189" s="92" t="s">
        <v>8</v>
      </c>
      <c r="AG189" s="92"/>
      <c r="AH189" s="92"/>
      <c r="AI189" s="92" t="s">
        <v>9</v>
      </c>
      <c r="AJ189" s="92"/>
      <c r="AK189" s="92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朱雀高等学校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0</v>
      </c>
      <c r="C4" s="58" t="str">
        <f>MID(選手登録!$A$3,3,1)</f>
        <v>5</v>
      </c>
      <c r="D4" s="98" t="str">
        <f>選手登録!$B$3</f>
        <v>朱雀高等学校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（朱雀）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朱雀高等学校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0</v>
      </c>
      <c r="C30" s="58" t="str">
        <f>MID(選手登録!$A$3,3,1)</f>
        <v>5</v>
      </c>
      <c r="D30" s="98" t="str">
        <f>選手登録!$B$3</f>
        <v>朱雀高等学校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（朱雀）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朱雀高等学校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0</v>
      </c>
      <c r="C56" s="58" t="str">
        <f>MID(選手登録!$A$3,3,1)</f>
        <v>5</v>
      </c>
      <c r="D56" s="98" t="str">
        <f>選手登録!$B$3</f>
        <v>朱雀高等学校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（朱雀）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朱雀高等学校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0</v>
      </c>
      <c r="C82" s="58" t="str">
        <f>MID(選手登録!$A$3,3,1)</f>
        <v>5</v>
      </c>
      <c r="D82" s="98" t="str">
        <f>選手登録!$B$3</f>
        <v>朱雀高等学校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（朱雀）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朱雀高等学校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0</v>
      </c>
      <c r="C108" s="58" t="str">
        <f>MID(選手登録!$A$3,3,1)</f>
        <v>5</v>
      </c>
      <c r="D108" s="98" t="str">
        <f>選手登録!$B$3</f>
        <v>朱雀高等学校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（朱雀）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朱雀高等学校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0</v>
      </c>
      <c r="C134" s="58" t="str">
        <f>MID(選手登録!$A$3,3,1)</f>
        <v>5</v>
      </c>
      <c r="D134" s="98" t="str">
        <f>選手登録!$B$3</f>
        <v>朱雀高等学校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（朱雀）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朱雀高等学校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92" t="s">
        <v>0</v>
      </c>
      <c r="B3" s="92"/>
      <c r="C3" s="92"/>
      <c r="D3" s="92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32</v>
      </c>
      <c r="P3" s="92"/>
      <c r="Q3" s="92"/>
      <c r="R3" s="92"/>
      <c r="S3" s="92" t="s">
        <v>138</v>
      </c>
      <c r="T3" s="92"/>
      <c r="U3" s="92"/>
      <c r="V3" s="92"/>
      <c r="W3" s="92"/>
      <c r="X3" s="92"/>
      <c r="Y3" s="92" t="s">
        <v>137</v>
      </c>
      <c r="Z3" s="92"/>
      <c r="AA3" s="92"/>
      <c r="AB3" s="92"/>
      <c r="AC3" s="92"/>
      <c r="AD3" s="92"/>
      <c r="AE3" s="92" t="s">
        <v>139</v>
      </c>
      <c r="AF3" s="92"/>
      <c r="AG3" s="92"/>
      <c r="AH3" s="92"/>
      <c r="AI3" s="92"/>
      <c r="AJ3" s="92"/>
      <c r="AK3" s="92"/>
    </row>
    <row r="4" spans="1:45" ht="33" customHeight="1" x14ac:dyDescent="0.2">
      <c r="A4" s="58" t="str">
        <f>MID(選手登録!$A$3,1,1)</f>
        <v>3</v>
      </c>
      <c r="B4" s="58" t="str">
        <f>MID(選手登録!$A$3,2,1)</f>
        <v>0</v>
      </c>
      <c r="C4" s="58" t="str">
        <f>MID(選手登録!$A$3,3,1)</f>
        <v>5</v>
      </c>
      <c r="D4" s="98" t="str">
        <f>選手登録!$B$3</f>
        <v>朱雀高等学校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（朱雀）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5"/>
      <c r="AJ5" s="85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6"/>
      <c r="O6" s="86"/>
      <c r="P6" s="86"/>
      <c r="Q6" s="86"/>
      <c r="R6" s="86"/>
      <c r="S6" s="86"/>
      <c r="T6" s="86"/>
      <c r="U6" s="86"/>
      <c r="V6" s="86"/>
      <c r="W6" s="86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7" t="s">
        <v>5</v>
      </c>
      <c r="B7" s="88"/>
      <c r="C7" s="88"/>
      <c r="D7" s="89"/>
      <c r="E7" s="90" t="s">
        <v>136</v>
      </c>
      <c r="F7" s="91"/>
      <c r="G7" s="91"/>
      <c r="H7" s="91"/>
      <c r="I7" s="91"/>
      <c r="J7" s="91"/>
      <c r="K7" s="91"/>
      <c r="L7" s="92" t="s">
        <v>137</v>
      </c>
      <c r="M7" s="92"/>
      <c r="N7" s="92"/>
      <c r="O7" s="92"/>
      <c r="P7" s="92"/>
      <c r="Q7" s="92"/>
      <c r="R7" s="92"/>
      <c r="S7" s="92" t="s">
        <v>139</v>
      </c>
      <c r="T7" s="92"/>
      <c r="U7" s="92"/>
      <c r="V7" s="92"/>
      <c r="W7" s="92"/>
      <c r="X7" s="92"/>
      <c r="Y7" s="92"/>
      <c r="Z7" s="92" t="s">
        <v>6</v>
      </c>
      <c r="AA7" s="92"/>
      <c r="AB7" s="92"/>
      <c r="AC7" s="92" t="s">
        <v>7</v>
      </c>
      <c r="AD7" s="92"/>
      <c r="AE7" s="92"/>
      <c r="AF7" s="92" t="s">
        <v>8</v>
      </c>
      <c r="AG7" s="92"/>
      <c r="AH7" s="92"/>
      <c r="AI7" s="92" t="s">
        <v>9</v>
      </c>
      <c r="AJ7" s="92"/>
      <c r="AK7" s="92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朱雀高等学校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92" t="s">
        <v>0</v>
      </c>
      <c r="B29" s="92"/>
      <c r="C29" s="92"/>
      <c r="D29" s="92" t="s">
        <v>1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32</v>
      </c>
      <c r="P29" s="92"/>
      <c r="Q29" s="92"/>
      <c r="R29" s="92"/>
      <c r="S29" s="92" t="s">
        <v>138</v>
      </c>
      <c r="T29" s="92"/>
      <c r="U29" s="92"/>
      <c r="V29" s="92"/>
      <c r="W29" s="92"/>
      <c r="X29" s="92"/>
      <c r="Y29" s="92" t="s">
        <v>137</v>
      </c>
      <c r="Z29" s="92"/>
      <c r="AA29" s="92"/>
      <c r="AB29" s="92"/>
      <c r="AC29" s="92"/>
      <c r="AD29" s="92"/>
      <c r="AE29" s="92" t="s">
        <v>139</v>
      </c>
      <c r="AF29" s="92"/>
      <c r="AG29" s="92"/>
      <c r="AH29" s="92"/>
      <c r="AI29" s="92"/>
      <c r="AJ29" s="92"/>
      <c r="AK29" s="92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0</v>
      </c>
      <c r="C30" s="58" t="str">
        <f>MID(選手登録!$A$3,3,1)</f>
        <v>5</v>
      </c>
      <c r="D30" s="98" t="str">
        <f>選手登録!$B$3</f>
        <v>朱雀高等学校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（朱雀）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5"/>
      <c r="AJ31" s="85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7" t="s">
        <v>5</v>
      </c>
      <c r="B33" s="88"/>
      <c r="C33" s="88"/>
      <c r="D33" s="89"/>
      <c r="E33" s="90" t="s">
        <v>136</v>
      </c>
      <c r="F33" s="91"/>
      <c r="G33" s="91"/>
      <c r="H33" s="91"/>
      <c r="I33" s="91"/>
      <c r="J33" s="91"/>
      <c r="K33" s="91"/>
      <c r="L33" s="92" t="s">
        <v>137</v>
      </c>
      <c r="M33" s="92"/>
      <c r="N33" s="92"/>
      <c r="O33" s="92"/>
      <c r="P33" s="92"/>
      <c r="Q33" s="92"/>
      <c r="R33" s="92"/>
      <c r="S33" s="92" t="s">
        <v>139</v>
      </c>
      <c r="T33" s="92"/>
      <c r="U33" s="92"/>
      <c r="V33" s="92"/>
      <c r="W33" s="92"/>
      <c r="X33" s="92"/>
      <c r="Y33" s="92"/>
      <c r="Z33" s="92" t="s">
        <v>6</v>
      </c>
      <c r="AA33" s="92"/>
      <c r="AB33" s="92"/>
      <c r="AC33" s="92" t="s">
        <v>7</v>
      </c>
      <c r="AD33" s="92"/>
      <c r="AE33" s="92"/>
      <c r="AF33" s="92" t="s">
        <v>8</v>
      </c>
      <c r="AG33" s="92"/>
      <c r="AH33" s="92"/>
      <c r="AI33" s="92" t="s">
        <v>9</v>
      </c>
      <c r="AJ33" s="92"/>
      <c r="AK33" s="92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朱雀高等学校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92" t="s">
        <v>0</v>
      </c>
      <c r="B55" s="92"/>
      <c r="C55" s="92"/>
      <c r="D55" s="92" t="s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32</v>
      </c>
      <c r="P55" s="92"/>
      <c r="Q55" s="92"/>
      <c r="R55" s="92"/>
      <c r="S55" s="92" t="s">
        <v>138</v>
      </c>
      <c r="T55" s="92"/>
      <c r="U55" s="92"/>
      <c r="V55" s="92"/>
      <c r="W55" s="92"/>
      <c r="X55" s="92"/>
      <c r="Y55" s="92" t="s">
        <v>137</v>
      </c>
      <c r="Z55" s="92"/>
      <c r="AA55" s="92"/>
      <c r="AB55" s="92"/>
      <c r="AC55" s="92"/>
      <c r="AD55" s="92"/>
      <c r="AE55" s="92" t="s">
        <v>139</v>
      </c>
      <c r="AF55" s="92"/>
      <c r="AG55" s="92"/>
      <c r="AH55" s="92"/>
      <c r="AI55" s="92"/>
      <c r="AJ55" s="92"/>
      <c r="AK55" s="92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0</v>
      </c>
      <c r="C56" s="58" t="str">
        <f>MID(選手登録!$A$3,3,1)</f>
        <v>5</v>
      </c>
      <c r="D56" s="98" t="str">
        <f>選手登録!$B$3</f>
        <v>朱雀高等学校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（朱雀）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5"/>
      <c r="AJ57" s="85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7" t="s">
        <v>5</v>
      </c>
      <c r="B59" s="88"/>
      <c r="C59" s="88"/>
      <c r="D59" s="89"/>
      <c r="E59" s="90" t="s">
        <v>136</v>
      </c>
      <c r="F59" s="91"/>
      <c r="G59" s="91"/>
      <c r="H59" s="91"/>
      <c r="I59" s="91"/>
      <c r="J59" s="91"/>
      <c r="K59" s="91"/>
      <c r="L59" s="92" t="s">
        <v>137</v>
      </c>
      <c r="M59" s="92"/>
      <c r="N59" s="92"/>
      <c r="O59" s="92"/>
      <c r="P59" s="92"/>
      <c r="Q59" s="92"/>
      <c r="R59" s="92"/>
      <c r="S59" s="92" t="s">
        <v>139</v>
      </c>
      <c r="T59" s="92"/>
      <c r="U59" s="92"/>
      <c r="V59" s="92"/>
      <c r="W59" s="92"/>
      <c r="X59" s="92"/>
      <c r="Y59" s="92"/>
      <c r="Z59" s="92" t="s">
        <v>6</v>
      </c>
      <c r="AA59" s="92"/>
      <c r="AB59" s="92"/>
      <c r="AC59" s="92" t="s">
        <v>7</v>
      </c>
      <c r="AD59" s="92"/>
      <c r="AE59" s="92"/>
      <c r="AF59" s="92" t="s">
        <v>8</v>
      </c>
      <c r="AG59" s="92"/>
      <c r="AH59" s="92"/>
      <c r="AI59" s="92" t="s">
        <v>9</v>
      </c>
      <c r="AJ59" s="92"/>
      <c r="AK59" s="92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朱雀高等学校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92" t="s">
        <v>0</v>
      </c>
      <c r="B81" s="92"/>
      <c r="C81" s="92"/>
      <c r="D81" s="92" t="s">
        <v>1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32</v>
      </c>
      <c r="P81" s="92"/>
      <c r="Q81" s="92"/>
      <c r="R81" s="92"/>
      <c r="S81" s="92" t="s">
        <v>138</v>
      </c>
      <c r="T81" s="92"/>
      <c r="U81" s="92"/>
      <c r="V81" s="92"/>
      <c r="W81" s="92"/>
      <c r="X81" s="92"/>
      <c r="Y81" s="92" t="s">
        <v>137</v>
      </c>
      <c r="Z81" s="92"/>
      <c r="AA81" s="92"/>
      <c r="AB81" s="92"/>
      <c r="AC81" s="92"/>
      <c r="AD81" s="92"/>
      <c r="AE81" s="92" t="s">
        <v>139</v>
      </c>
      <c r="AF81" s="92"/>
      <c r="AG81" s="92"/>
      <c r="AH81" s="92"/>
      <c r="AI81" s="92"/>
      <c r="AJ81" s="92"/>
      <c r="AK81" s="92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0</v>
      </c>
      <c r="C82" s="58" t="str">
        <f>MID(選手登録!$A$3,3,1)</f>
        <v>5</v>
      </c>
      <c r="D82" s="98" t="str">
        <f>選手登録!$B$3</f>
        <v>朱雀高等学校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（朱雀）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5"/>
      <c r="AJ83" s="85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7" t="s">
        <v>5</v>
      </c>
      <c r="B85" s="88"/>
      <c r="C85" s="88"/>
      <c r="D85" s="89"/>
      <c r="E85" s="90" t="s">
        <v>136</v>
      </c>
      <c r="F85" s="91"/>
      <c r="G85" s="91"/>
      <c r="H85" s="91"/>
      <c r="I85" s="91"/>
      <c r="J85" s="91"/>
      <c r="K85" s="91"/>
      <c r="L85" s="92" t="s">
        <v>137</v>
      </c>
      <c r="M85" s="92"/>
      <c r="N85" s="92"/>
      <c r="O85" s="92"/>
      <c r="P85" s="92"/>
      <c r="Q85" s="92"/>
      <c r="R85" s="92"/>
      <c r="S85" s="92" t="s">
        <v>139</v>
      </c>
      <c r="T85" s="92"/>
      <c r="U85" s="92"/>
      <c r="V85" s="92"/>
      <c r="W85" s="92"/>
      <c r="X85" s="92"/>
      <c r="Y85" s="92"/>
      <c r="Z85" s="92" t="s">
        <v>6</v>
      </c>
      <c r="AA85" s="92"/>
      <c r="AB85" s="92"/>
      <c r="AC85" s="92" t="s">
        <v>7</v>
      </c>
      <c r="AD85" s="92"/>
      <c r="AE85" s="92"/>
      <c r="AF85" s="92" t="s">
        <v>8</v>
      </c>
      <c r="AG85" s="92"/>
      <c r="AH85" s="92"/>
      <c r="AI85" s="92" t="s">
        <v>9</v>
      </c>
      <c r="AJ85" s="92"/>
      <c r="AK85" s="92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朱雀高等学校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92" t="s">
        <v>0</v>
      </c>
      <c r="B107" s="92"/>
      <c r="C107" s="92"/>
      <c r="D107" s="92" t="s">
        <v>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 t="s">
        <v>32</v>
      </c>
      <c r="P107" s="92"/>
      <c r="Q107" s="92"/>
      <c r="R107" s="92"/>
      <c r="S107" s="92" t="s">
        <v>138</v>
      </c>
      <c r="T107" s="92"/>
      <c r="U107" s="92"/>
      <c r="V107" s="92"/>
      <c r="W107" s="92"/>
      <c r="X107" s="92"/>
      <c r="Y107" s="92" t="s">
        <v>137</v>
      </c>
      <c r="Z107" s="92"/>
      <c r="AA107" s="92"/>
      <c r="AB107" s="92"/>
      <c r="AC107" s="92"/>
      <c r="AD107" s="92"/>
      <c r="AE107" s="92" t="s">
        <v>139</v>
      </c>
      <c r="AF107" s="92"/>
      <c r="AG107" s="92"/>
      <c r="AH107" s="92"/>
      <c r="AI107" s="92"/>
      <c r="AJ107" s="92"/>
      <c r="AK107" s="92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0</v>
      </c>
      <c r="C108" s="58" t="str">
        <f>MID(選手登録!$A$3,3,1)</f>
        <v>5</v>
      </c>
      <c r="D108" s="98" t="str">
        <f>選手登録!$B$3</f>
        <v>朱雀高等学校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（朱雀）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5"/>
      <c r="AJ109" s="85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7" t="s">
        <v>5</v>
      </c>
      <c r="B111" s="88"/>
      <c r="C111" s="88"/>
      <c r="D111" s="89"/>
      <c r="E111" s="90" t="s">
        <v>136</v>
      </c>
      <c r="F111" s="91"/>
      <c r="G111" s="91"/>
      <c r="H111" s="91"/>
      <c r="I111" s="91"/>
      <c r="J111" s="91"/>
      <c r="K111" s="91"/>
      <c r="L111" s="92" t="s">
        <v>137</v>
      </c>
      <c r="M111" s="92"/>
      <c r="N111" s="92"/>
      <c r="O111" s="92"/>
      <c r="P111" s="92"/>
      <c r="Q111" s="92"/>
      <c r="R111" s="92"/>
      <c r="S111" s="92" t="s">
        <v>139</v>
      </c>
      <c r="T111" s="92"/>
      <c r="U111" s="92"/>
      <c r="V111" s="92"/>
      <c r="W111" s="92"/>
      <c r="X111" s="92"/>
      <c r="Y111" s="92"/>
      <c r="Z111" s="92" t="s">
        <v>6</v>
      </c>
      <c r="AA111" s="92"/>
      <c r="AB111" s="92"/>
      <c r="AC111" s="92" t="s">
        <v>7</v>
      </c>
      <c r="AD111" s="92"/>
      <c r="AE111" s="92"/>
      <c r="AF111" s="92" t="s">
        <v>8</v>
      </c>
      <c r="AG111" s="92"/>
      <c r="AH111" s="92"/>
      <c r="AI111" s="92" t="s">
        <v>9</v>
      </c>
      <c r="AJ111" s="92"/>
      <c r="AK111" s="92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朱雀高等学校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92" t="s">
        <v>0</v>
      </c>
      <c r="B133" s="92"/>
      <c r="C133" s="92"/>
      <c r="D133" s="92" t="s">
        <v>1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32</v>
      </c>
      <c r="P133" s="92"/>
      <c r="Q133" s="92"/>
      <c r="R133" s="92"/>
      <c r="S133" s="92" t="s">
        <v>138</v>
      </c>
      <c r="T133" s="92"/>
      <c r="U133" s="92"/>
      <c r="V133" s="92"/>
      <c r="W133" s="92"/>
      <c r="X133" s="92"/>
      <c r="Y133" s="92" t="s">
        <v>137</v>
      </c>
      <c r="Z133" s="92"/>
      <c r="AA133" s="92"/>
      <c r="AB133" s="92"/>
      <c r="AC133" s="92"/>
      <c r="AD133" s="92"/>
      <c r="AE133" s="92" t="s">
        <v>139</v>
      </c>
      <c r="AF133" s="92"/>
      <c r="AG133" s="92"/>
      <c r="AH133" s="92"/>
      <c r="AI133" s="92"/>
      <c r="AJ133" s="92"/>
      <c r="AK133" s="92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0</v>
      </c>
      <c r="C134" s="58" t="str">
        <f>MID(選手登録!$A$3,3,1)</f>
        <v>5</v>
      </c>
      <c r="D134" s="98" t="str">
        <f>選手登録!$B$3</f>
        <v>朱雀高等学校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（朱雀）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5"/>
      <c r="AJ135" s="85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7" t="s">
        <v>5</v>
      </c>
      <c r="B137" s="88"/>
      <c r="C137" s="88"/>
      <c r="D137" s="89"/>
      <c r="E137" s="90" t="s">
        <v>136</v>
      </c>
      <c r="F137" s="91"/>
      <c r="G137" s="91"/>
      <c r="H137" s="91"/>
      <c r="I137" s="91"/>
      <c r="J137" s="91"/>
      <c r="K137" s="91"/>
      <c r="L137" s="92" t="s">
        <v>137</v>
      </c>
      <c r="M137" s="92"/>
      <c r="N137" s="92"/>
      <c r="O137" s="92"/>
      <c r="P137" s="92"/>
      <c r="Q137" s="92"/>
      <c r="R137" s="92"/>
      <c r="S137" s="92" t="s">
        <v>139</v>
      </c>
      <c r="T137" s="92"/>
      <c r="U137" s="92"/>
      <c r="V137" s="92"/>
      <c r="W137" s="92"/>
      <c r="X137" s="92"/>
      <c r="Y137" s="92"/>
      <c r="Z137" s="92" t="s">
        <v>6</v>
      </c>
      <c r="AA137" s="92"/>
      <c r="AB137" s="92"/>
      <c r="AC137" s="92" t="s">
        <v>7</v>
      </c>
      <c r="AD137" s="92"/>
      <c r="AE137" s="92"/>
      <c r="AF137" s="92" t="s">
        <v>8</v>
      </c>
      <c r="AG137" s="92"/>
      <c r="AH137" s="92"/>
      <c r="AI137" s="92" t="s">
        <v>9</v>
      </c>
      <c r="AJ137" s="92"/>
      <c r="AK137" s="92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朱雀高等学校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92" t="s">
        <v>0</v>
      </c>
      <c r="B2" s="92"/>
      <c r="C2" s="92"/>
      <c r="D2" s="92"/>
      <c r="E2" s="92"/>
      <c r="F2" s="92"/>
      <c r="G2" s="92" t="s">
        <v>1</v>
      </c>
      <c r="H2" s="92"/>
      <c r="I2" s="92"/>
      <c r="J2" s="92"/>
      <c r="K2" s="92"/>
      <c r="L2" s="92"/>
      <c r="M2" s="92"/>
      <c r="N2" s="92"/>
      <c r="O2" s="92"/>
      <c r="P2" s="92"/>
      <c r="Q2" s="90" t="s">
        <v>138</v>
      </c>
      <c r="R2" s="91"/>
      <c r="S2" s="91"/>
      <c r="T2" s="91"/>
      <c r="U2" s="91"/>
      <c r="V2" s="91"/>
      <c r="W2" s="109"/>
      <c r="X2" s="90" t="s">
        <v>137</v>
      </c>
      <c r="Y2" s="91"/>
      <c r="Z2" s="91"/>
      <c r="AA2" s="91"/>
      <c r="AB2" s="91"/>
      <c r="AC2" s="91"/>
      <c r="AD2" s="109"/>
      <c r="AE2" s="92" t="s">
        <v>139</v>
      </c>
      <c r="AF2" s="92"/>
      <c r="AG2" s="92"/>
      <c r="AH2" s="92"/>
      <c r="AI2" s="92"/>
      <c r="AJ2" s="92"/>
      <c r="AK2" s="92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0</v>
      </c>
      <c r="D3" s="107"/>
      <c r="E3" s="106" t="str">
        <f>MID(選手登録!$A$3,3,1)</f>
        <v>5</v>
      </c>
      <c r="F3" s="107"/>
      <c r="G3" s="98" t="str">
        <f>選手登録!$B$3</f>
        <v>朱雀高等学校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0" t="s">
        <v>136</v>
      </c>
      <c r="F6" s="91"/>
      <c r="G6" s="91"/>
      <c r="H6" s="91"/>
      <c r="I6" s="91"/>
      <c r="J6" s="91"/>
      <c r="K6" s="91"/>
      <c r="L6" s="92" t="s">
        <v>137</v>
      </c>
      <c r="M6" s="92"/>
      <c r="N6" s="92"/>
      <c r="O6" s="92"/>
      <c r="P6" s="92"/>
      <c r="Q6" s="92"/>
      <c r="R6" s="92"/>
      <c r="S6" s="92" t="s">
        <v>139</v>
      </c>
      <c r="T6" s="92"/>
      <c r="U6" s="92"/>
      <c r="V6" s="92"/>
      <c r="W6" s="92"/>
      <c r="X6" s="92"/>
      <c r="Y6" s="92"/>
      <c r="Z6" s="92" t="s">
        <v>6</v>
      </c>
      <c r="AA6" s="92"/>
      <c r="AB6" s="92"/>
      <c r="AC6" s="92" t="s">
        <v>7</v>
      </c>
      <c r="AD6" s="92"/>
      <c r="AE6" s="92"/>
      <c r="AF6" s="92" t="s">
        <v>8</v>
      </c>
      <c r="AG6" s="92"/>
      <c r="AH6" s="92"/>
      <c r="AI6" s="92" t="s">
        <v>9</v>
      </c>
      <c r="AJ6" s="92"/>
      <c r="AK6" s="92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朱雀高等学校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92" t="s">
        <v>0</v>
      </c>
      <c r="B21" s="92"/>
      <c r="C21" s="92"/>
      <c r="D21" s="92"/>
      <c r="E21" s="92"/>
      <c r="F21" s="92"/>
      <c r="G21" s="92" t="s">
        <v>1</v>
      </c>
      <c r="H21" s="92"/>
      <c r="I21" s="92"/>
      <c r="J21" s="92"/>
      <c r="K21" s="92"/>
      <c r="L21" s="92"/>
      <c r="M21" s="92"/>
      <c r="N21" s="92"/>
      <c r="O21" s="92"/>
      <c r="P21" s="92"/>
      <c r="Q21" s="90" t="s">
        <v>138</v>
      </c>
      <c r="R21" s="91"/>
      <c r="S21" s="91"/>
      <c r="T21" s="91"/>
      <c r="U21" s="91"/>
      <c r="V21" s="91"/>
      <c r="W21" s="109"/>
      <c r="X21" s="90" t="s">
        <v>137</v>
      </c>
      <c r="Y21" s="91"/>
      <c r="Z21" s="91"/>
      <c r="AA21" s="91"/>
      <c r="AB21" s="91"/>
      <c r="AC21" s="91"/>
      <c r="AD21" s="109"/>
      <c r="AE21" s="92" t="s">
        <v>139</v>
      </c>
      <c r="AF21" s="92"/>
      <c r="AG21" s="92"/>
      <c r="AH21" s="92"/>
      <c r="AI21" s="92"/>
      <c r="AJ21" s="92"/>
      <c r="AK21" s="92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0</v>
      </c>
      <c r="D22" s="107"/>
      <c r="E22" s="106" t="str">
        <f>MID(選手登録!$A$3,3,1)</f>
        <v>5</v>
      </c>
      <c r="F22" s="107"/>
      <c r="G22" s="98" t="str">
        <f>選手登録!$B$3</f>
        <v>朱雀高等学校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0" t="s">
        <v>136</v>
      </c>
      <c r="F25" s="91"/>
      <c r="G25" s="91"/>
      <c r="H25" s="91"/>
      <c r="I25" s="91"/>
      <c r="J25" s="91"/>
      <c r="K25" s="91"/>
      <c r="L25" s="92" t="s">
        <v>137</v>
      </c>
      <c r="M25" s="92"/>
      <c r="N25" s="92"/>
      <c r="O25" s="92"/>
      <c r="P25" s="92"/>
      <c r="Q25" s="92"/>
      <c r="R25" s="92"/>
      <c r="S25" s="92" t="s">
        <v>139</v>
      </c>
      <c r="T25" s="92"/>
      <c r="U25" s="92"/>
      <c r="V25" s="92"/>
      <c r="W25" s="92"/>
      <c r="X25" s="92"/>
      <c r="Y25" s="92"/>
      <c r="Z25" s="92" t="s">
        <v>6</v>
      </c>
      <c r="AA25" s="92"/>
      <c r="AB25" s="92"/>
      <c r="AC25" s="92" t="s">
        <v>7</v>
      </c>
      <c r="AD25" s="92"/>
      <c r="AE25" s="92"/>
      <c r="AF25" s="92" t="s">
        <v>8</v>
      </c>
      <c r="AG25" s="92"/>
      <c r="AH25" s="92"/>
      <c r="AI25" s="92" t="s">
        <v>9</v>
      </c>
      <c r="AJ25" s="92"/>
      <c r="AK25" s="92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朱雀高等学校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92" t="s">
        <v>0</v>
      </c>
      <c r="B41" s="92"/>
      <c r="C41" s="92"/>
      <c r="D41" s="92"/>
      <c r="E41" s="92"/>
      <c r="F41" s="92"/>
      <c r="G41" s="92" t="s">
        <v>1</v>
      </c>
      <c r="H41" s="92"/>
      <c r="I41" s="92"/>
      <c r="J41" s="92"/>
      <c r="K41" s="92"/>
      <c r="L41" s="92"/>
      <c r="M41" s="92"/>
      <c r="N41" s="92"/>
      <c r="O41" s="92"/>
      <c r="P41" s="92"/>
      <c r="Q41" s="90" t="s">
        <v>138</v>
      </c>
      <c r="R41" s="91"/>
      <c r="S41" s="91"/>
      <c r="T41" s="91"/>
      <c r="U41" s="91"/>
      <c r="V41" s="91"/>
      <c r="W41" s="109"/>
      <c r="X41" s="90" t="s">
        <v>137</v>
      </c>
      <c r="Y41" s="91"/>
      <c r="Z41" s="91"/>
      <c r="AA41" s="91"/>
      <c r="AB41" s="91"/>
      <c r="AC41" s="91"/>
      <c r="AD41" s="109"/>
      <c r="AE41" s="92" t="s">
        <v>139</v>
      </c>
      <c r="AF41" s="92"/>
      <c r="AG41" s="92"/>
      <c r="AH41" s="92"/>
      <c r="AI41" s="92"/>
      <c r="AJ41" s="92"/>
      <c r="AK41" s="92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0</v>
      </c>
      <c r="D42" s="107"/>
      <c r="E42" s="106" t="str">
        <f>MID(選手登録!$A$3,3,1)</f>
        <v>5</v>
      </c>
      <c r="F42" s="107"/>
      <c r="G42" s="98" t="str">
        <f>選手登録!$B$3</f>
        <v>朱雀高等学校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0" t="s">
        <v>136</v>
      </c>
      <c r="F45" s="91"/>
      <c r="G45" s="91"/>
      <c r="H45" s="91"/>
      <c r="I45" s="91"/>
      <c r="J45" s="91"/>
      <c r="K45" s="91"/>
      <c r="L45" s="92" t="s">
        <v>137</v>
      </c>
      <c r="M45" s="92"/>
      <c r="N45" s="92"/>
      <c r="O45" s="92"/>
      <c r="P45" s="92"/>
      <c r="Q45" s="92"/>
      <c r="R45" s="92"/>
      <c r="S45" s="92" t="s">
        <v>139</v>
      </c>
      <c r="T45" s="92"/>
      <c r="U45" s="92"/>
      <c r="V45" s="92"/>
      <c r="W45" s="92"/>
      <c r="X45" s="92"/>
      <c r="Y45" s="92"/>
      <c r="Z45" s="92" t="s">
        <v>6</v>
      </c>
      <c r="AA45" s="92"/>
      <c r="AB45" s="92"/>
      <c r="AC45" s="92" t="s">
        <v>7</v>
      </c>
      <c r="AD45" s="92"/>
      <c r="AE45" s="92"/>
      <c r="AF45" s="92" t="s">
        <v>8</v>
      </c>
      <c r="AG45" s="92"/>
      <c r="AH45" s="92"/>
      <c r="AI45" s="92" t="s">
        <v>9</v>
      </c>
      <c r="AJ45" s="92"/>
      <c r="AK45" s="92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朱雀高等学校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92" t="s">
        <v>0</v>
      </c>
      <c r="B61" s="92"/>
      <c r="C61" s="92"/>
      <c r="D61" s="92"/>
      <c r="E61" s="92"/>
      <c r="F61" s="92"/>
      <c r="G61" s="92" t="s">
        <v>1</v>
      </c>
      <c r="H61" s="92"/>
      <c r="I61" s="92"/>
      <c r="J61" s="92"/>
      <c r="K61" s="92"/>
      <c r="L61" s="92"/>
      <c r="M61" s="92"/>
      <c r="N61" s="92"/>
      <c r="O61" s="92"/>
      <c r="P61" s="92"/>
      <c r="Q61" s="90" t="s">
        <v>138</v>
      </c>
      <c r="R61" s="91"/>
      <c r="S61" s="91"/>
      <c r="T61" s="91"/>
      <c r="U61" s="91"/>
      <c r="V61" s="91"/>
      <c r="W61" s="109"/>
      <c r="X61" s="90" t="s">
        <v>137</v>
      </c>
      <c r="Y61" s="91"/>
      <c r="Z61" s="91"/>
      <c r="AA61" s="91"/>
      <c r="AB61" s="91"/>
      <c r="AC61" s="91"/>
      <c r="AD61" s="109"/>
      <c r="AE61" s="92" t="s">
        <v>139</v>
      </c>
      <c r="AF61" s="92"/>
      <c r="AG61" s="92"/>
      <c r="AH61" s="92"/>
      <c r="AI61" s="92"/>
      <c r="AJ61" s="92"/>
      <c r="AK61" s="92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0</v>
      </c>
      <c r="D62" s="107"/>
      <c r="E62" s="106" t="str">
        <f>MID(選手登録!$A$3,3,1)</f>
        <v>5</v>
      </c>
      <c r="F62" s="107"/>
      <c r="G62" s="98" t="str">
        <f>選手登録!$B$3</f>
        <v>朱雀高等学校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0" t="s">
        <v>136</v>
      </c>
      <c r="F65" s="91"/>
      <c r="G65" s="91"/>
      <c r="H65" s="91"/>
      <c r="I65" s="91"/>
      <c r="J65" s="91"/>
      <c r="K65" s="91"/>
      <c r="L65" s="92" t="s">
        <v>137</v>
      </c>
      <c r="M65" s="92"/>
      <c r="N65" s="92"/>
      <c r="O65" s="92"/>
      <c r="P65" s="92"/>
      <c r="Q65" s="92"/>
      <c r="R65" s="92"/>
      <c r="S65" s="92" t="s">
        <v>139</v>
      </c>
      <c r="T65" s="92"/>
      <c r="U65" s="92"/>
      <c r="V65" s="92"/>
      <c r="W65" s="92"/>
      <c r="X65" s="92"/>
      <c r="Y65" s="92"/>
      <c r="Z65" s="92" t="s">
        <v>6</v>
      </c>
      <c r="AA65" s="92"/>
      <c r="AB65" s="92"/>
      <c r="AC65" s="92" t="s">
        <v>7</v>
      </c>
      <c r="AD65" s="92"/>
      <c r="AE65" s="92"/>
      <c r="AF65" s="92" t="s">
        <v>8</v>
      </c>
      <c r="AG65" s="92"/>
      <c r="AH65" s="92"/>
      <c r="AI65" s="92" t="s">
        <v>9</v>
      </c>
      <c r="AJ65" s="92"/>
      <c r="AK65" s="92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朱雀高等学校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92" t="s">
        <v>0</v>
      </c>
      <c r="B81" s="92"/>
      <c r="C81" s="92"/>
      <c r="D81" s="92"/>
      <c r="E81" s="92"/>
      <c r="F81" s="92"/>
      <c r="G81" s="92" t="s">
        <v>1</v>
      </c>
      <c r="H81" s="92"/>
      <c r="I81" s="92"/>
      <c r="J81" s="92"/>
      <c r="K81" s="92"/>
      <c r="L81" s="92"/>
      <c r="M81" s="92"/>
      <c r="N81" s="92"/>
      <c r="O81" s="92"/>
      <c r="P81" s="92"/>
      <c r="Q81" s="90" t="s">
        <v>138</v>
      </c>
      <c r="R81" s="91"/>
      <c r="S81" s="91"/>
      <c r="T81" s="91"/>
      <c r="U81" s="91"/>
      <c r="V81" s="91"/>
      <c r="W81" s="109"/>
      <c r="X81" s="90" t="s">
        <v>137</v>
      </c>
      <c r="Y81" s="91"/>
      <c r="Z81" s="91"/>
      <c r="AA81" s="91"/>
      <c r="AB81" s="91"/>
      <c r="AC81" s="91"/>
      <c r="AD81" s="109"/>
      <c r="AE81" s="92" t="s">
        <v>139</v>
      </c>
      <c r="AF81" s="92"/>
      <c r="AG81" s="92"/>
      <c r="AH81" s="92"/>
      <c r="AI81" s="92"/>
      <c r="AJ81" s="92"/>
      <c r="AK81" s="92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0</v>
      </c>
      <c r="D82" s="107"/>
      <c r="E82" s="106" t="str">
        <f>MID(選手登録!$A$3,3,1)</f>
        <v>5</v>
      </c>
      <c r="F82" s="107"/>
      <c r="G82" s="98" t="str">
        <f>選手登録!$B$3</f>
        <v>朱雀高等学校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0" t="s">
        <v>136</v>
      </c>
      <c r="F84" s="91"/>
      <c r="G84" s="91"/>
      <c r="H84" s="91"/>
      <c r="I84" s="91"/>
      <c r="J84" s="91"/>
      <c r="K84" s="91"/>
      <c r="L84" s="92" t="s">
        <v>137</v>
      </c>
      <c r="M84" s="92"/>
      <c r="N84" s="92"/>
      <c r="O84" s="92"/>
      <c r="P84" s="92"/>
      <c r="Q84" s="92"/>
      <c r="R84" s="92"/>
      <c r="S84" s="92" t="s">
        <v>139</v>
      </c>
      <c r="T84" s="92"/>
      <c r="U84" s="92"/>
      <c r="V84" s="92"/>
      <c r="W84" s="92"/>
      <c r="X84" s="92"/>
      <c r="Y84" s="92"/>
      <c r="Z84" s="92" t="s">
        <v>6</v>
      </c>
      <c r="AA84" s="92"/>
      <c r="AB84" s="92"/>
      <c r="AC84" s="92" t="s">
        <v>7</v>
      </c>
      <c r="AD84" s="92"/>
      <c r="AE84" s="92"/>
      <c r="AF84" s="92" t="s">
        <v>8</v>
      </c>
      <c r="AG84" s="92"/>
      <c r="AH84" s="92"/>
      <c r="AI84" s="92" t="s">
        <v>9</v>
      </c>
      <c r="AJ84" s="92"/>
      <c r="AK84" s="92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朱雀高等学校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174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0</v>
      </c>
      <c r="D102" s="107"/>
      <c r="E102" s="106" t="str">
        <f>MID(選手登録!$A$3,3,1)</f>
        <v>5</v>
      </c>
      <c r="F102" s="107"/>
      <c r="G102" s="98" t="str">
        <f>選手登録!$B$3</f>
        <v>朱雀高等学校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0" t="s">
        <v>136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109"/>
      <c r="L104" s="92" t="s">
        <v>137</v>
      </c>
      <c r="M104" s="92"/>
      <c r="N104" s="92"/>
      <c r="O104" s="92"/>
      <c r="P104" s="92"/>
      <c r="Q104" s="92"/>
      <c r="R104" s="92"/>
      <c r="S104" s="92" t="s">
        <v>139</v>
      </c>
      <c r="T104" s="92"/>
      <c r="U104" s="92"/>
      <c r="V104" s="92"/>
      <c r="W104" s="92"/>
      <c r="X104" s="92"/>
      <c r="Y104" s="92"/>
      <c r="Z104" s="92" t="s">
        <v>6</v>
      </c>
      <c r="AA104" s="92"/>
      <c r="AB104" s="92"/>
      <c r="AC104" s="92" t="s">
        <v>7</v>
      </c>
      <c r="AD104" s="92"/>
      <c r="AE104" s="92"/>
      <c r="AF104" s="92" t="s">
        <v>8</v>
      </c>
      <c r="AG104" s="92"/>
      <c r="AH104" s="92"/>
      <c r="AI104" s="92" t="s">
        <v>9</v>
      </c>
      <c r="AJ104" s="92"/>
      <c r="AK104" s="92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朱雀高等学校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92" t="s">
        <v>0</v>
      </c>
      <c r="B2" s="92"/>
      <c r="C2" s="92"/>
      <c r="D2" s="92"/>
      <c r="E2" s="92"/>
      <c r="F2" s="92"/>
      <c r="G2" s="92" t="s">
        <v>1</v>
      </c>
      <c r="H2" s="92"/>
      <c r="I2" s="92"/>
      <c r="J2" s="92"/>
      <c r="K2" s="92"/>
      <c r="L2" s="92"/>
      <c r="M2" s="92"/>
      <c r="N2" s="92"/>
      <c r="O2" s="92"/>
      <c r="P2" s="92"/>
      <c r="Q2" s="90" t="s">
        <v>138</v>
      </c>
      <c r="R2" s="91"/>
      <c r="S2" s="91"/>
      <c r="T2" s="91"/>
      <c r="U2" s="91"/>
      <c r="V2" s="91"/>
      <c r="W2" s="109"/>
      <c r="X2" s="90" t="s">
        <v>137</v>
      </c>
      <c r="Y2" s="91"/>
      <c r="Z2" s="91"/>
      <c r="AA2" s="91"/>
      <c r="AB2" s="91"/>
      <c r="AC2" s="91"/>
      <c r="AD2" s="109"/>
      <c r="AE2" s="92" t="s">
        <v>139</v>
      </c>
      <c r="AF2" s="92"/>
      <c r="AG2" s="92"/>
      <c r="AH2" s="92"/>
      <c r="AI2" s="92"/>
      <c r="AJ2" s="92"/>
      <c r="AK2" s="92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0</v>
      </c>
      <c r="D3" s="107"/>
      <c r="E3" s="106" t="str">
        <f>MID(選手登録!$A$3,3,1)</f>
        <v>5</v>
      </c>
      <c r="F3" s="107"/>
      <c r="G3" s="98" t="str">
        <f>選手登録!$B$3</f>
        <v>朱雀高等学校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0" t="s">
        <v>136</v>
      </c>
      <c r="F6" s="91"/>
      <c r="G6" s="91"/>
      <c r="H6" s="91"/>
      <c r="I6" s="91"/>
      <c r="J6" s="91"/>
      <c r="K6" s="91"/>
      <c r="L6" s="92" t="s">
        <v>137</v>
      </c>
      <c r="M6" s="92"/>
      <c r="N6" s="92"/>
      <c r="O6" s="92"/>
      <c r="P6" s="92"/>
      <c r="Q6" s="92"/>
      <c r="R6" s="92"/>
      <c r="S6" s="92" t="s">
        <v>139</v>
      </c>
      <c r="T6" s="92"/>
      <c r="U6" s="92"/>
      <c r="V6" s="92"/>
      <c r="W6" s="92"/>
      <c r="X6" s="92"/>
      <c r="Y6" s="92"/>
      <c r="Z6" s="92" t="s">
        <v>6</v>
      </c>
      <c r="AA6" s="92"/>
      <c r="AB6" s="92"/>
      <c r="AC6" s="92" t="s">
        <v>7</v>
      </c>
      <c r="AD6" s="92"/>
      <c r="AE6" s="92"/>
      <c r="AF6" s="92" t="s">
        <v>8</v>
      </c>
      <c r="AG6" s="92"/>
      <c r="AH6" s="92"/>
      <c r="AI6" s="92" t="s">
        <v>9</v>
      </c>
      <c r="AJ6" s="92"/>
      <c r="AK6" s="92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朱雀高等学校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92" t="s">
        <v>0</v>
      </c>
      <c r="B19" s="92"/>
      <c r="C19" s="92"/>
      <c r="D19" s="92"/>
      <c r="E19" s="92"/>
      <c r="F19" s="92"/>
      <c r="G19" s="92" t="s">
        <v>1</v>
      </c>
      <c r="H19" s="92"/>
      <c r="I19" s="92"/>
      <c r="J19" s="92"/>
      <c r="K19" s="92"/>
      <c r="L19" s="92"/>
      <c r="M19" s="92"/>
      <c r="N19" s="92"/>
      <c r="O19" s="92"/>
      <c r="P19" s="92"/>
      <c r="Q19" s="90" t="s">
        <v>138</v>
      </c>
      <c r="R19" s="91"/>
      <c r="S19" s="91"/>
      <c r="T19" s="91"/>
      <c r="U19" s="91"/>
      <c r="V19" s="91"/>
      <c r="W19" s="109"/>
      <c r="X19" s="90" t="s">
        <v>137</v>
      </c>
      <c r="Y19" s="91"/>
      <c r="Z19" s="91"/>
      <c r="AA19" s="91"/>
      <c r="AB19" s="91"/>
      <c r="AC19" s="91"/>
      <c r="AD19" s="109"/>
      <c r="AE19" s="92" t="s">
        <v>139</v>
      </c>
      <c r="AF19" s="92"/>
      <c r="AG19" s="92"/>
      <c r="AH19" s="92"/>
      <c r="AI19" s="92"/>
      <c r="AJ19" s="92"/>
      <c r="AK19" s="92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0</v>
      </c>
      <c r="D20" s="107"/>
      <c r="E20" s="106" t="str">
        <f>MID(選手登録!$A$3,3,1)</f>
        <v>5</v>
      </c>
      <c r="F20" s="107"/>
      <c r="G20" s="98" t="str">
        <f>選手登録!$B$3</f>
        <v>朱雀高等学校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0" t="s">
        <v>136</v>
      </c>
      <c r="F23" s="91"/>
      <c r="G23" s="91"/>
      <c r="H23" s="91"/>
      <c r="I23" s="91"/>
      <c r="J23" s="91"/>
      <c r="K23" s="91"/>
      <c r="L23" s="92" t="s">
        <v>137</v>
      </c>
      <c r="M23" s="92"/>
      <c r="N23" s="92"/>
      <c r="O23" s="92"/>
      <c r="P23" s="92"/>
      <c r="Q23" s="92"/>
      <c r="R23" s="92"/>
      <c r="S23" s="92" t="s">
        <v>139</v>
      </c>
      <c r="T23" s="92"/>
      <c r="U23" s="92"/>
      <c r="V23" s="92"/>
      <c r="W23" s="92"/>
      <c r="X23" s="92"/>
      <c r="Y23" s="92"/>
      <c r="Z23" s="92" t="s">
        <v>6</v>
      </c>
      <c r="AA23" s="92"/>
      <c r="AB23" s="92"/>
      <c r="AC23" s="92" t="s">
        <v>7</v>
      </c>
      <c r="AD23" s="92"/>
      <c r="AE23" s="92"/>
      <c r="AF23" s="92" t="s">
        <v>8</v>
      </c>
      <c r="AG23" s="92"/>
      <c r="AH23" s="92"/>
      <c r="AI23" s="92" t="s">
        <v>9</v>
      </c>
      <c r="AJ23" s="92"/>
      <c r="AK23" s="92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朱雀高等学校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92" t="s">
        <v>0</v>
      </c>
      <c r="B36" s="92"/>
      <c r="C36" s="92"/>
      <c r="D36" s="92"/>
      <c r="E36" s="92"/>
      <c r="F36" s="92"/>
      <c r="G36" s="92" t="s">
        <v>1</v>
      </c>
      <c r="H36" s="92"/>
      <c r="I36" s="92"/>
      <c r="J36" s="92"/>
      <c r="K36" s="92"/>
      <c r="L36" s="92"/>
      <c r="M36" s="92"/>
      <c r="N36" s="92"/>
      <c r="O36" s="92"/>
      <c r="P36" s="92"/>
      <c r="Q36" s="90" t="s">
        <v>138</v>
      </c>
      <c r="R36" s="91"/>
      <c r="S36" s="91"/>
      <c r="T36" s="91"/>
      <c r="U36" s="91"/>
      <c r="V36" s="91"/>
      <c r="W36" s="109"/>
      <c r="X36" s="90" t="s">
        <v>137</v>
      </c>
      <c r="Y36" s="91"/>
      <c r="Z36" s="91"/>
      <c r="AA36" s="91"/>
      <c r="AB36" s="91"/>
      <c r="AC36" s="91"/>
      <c r="AD36" s="109"/>
      <c r="AE36" s="92" t="s">
        <v>139</v>
      </c>
      <c r="AF36" s="92"/>
      <c r="AG36" s="92"/>
      <c r="AH36" s="92"/>
      <c r="AI36" s="92"/>
      <c r="AJ36" s="92"/>
      <c r="AK36" s="92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0</v>
      </c>
      <c r="D37" s="107"/>
      <c r="E37" s="106" t="str">
        <f>MID(選手登録!$A$3,3,1)</f>
        <v>5</v>
      </c>
      <c r="F37" s="107"/>
      <c r="G37" s="98" t="str">
        <f>選手登録!$B$3</f>
        <v>朱雀高等学校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0" t="s">
        <v>136</v>
      </c>
      <c r="F40" s="91"/>
      <c r="G40" s="91"/>
      <c r="H40" s="91"/>
      <c r="I40" s="91"/>
      <c r="J40" s="91"/>
      <c r="K40" s="91"/>
      <c r="L40" s="92" t="s">
        <v>137</v>
      </c>
      <c r="M40" s="92"/>
      <c r="N40" s="92"/>
      <c r="O40" s="92"/>
      <c r="P40" s="92"/>
      <c r="Q40" s="92"/>
      <c r="R40" s="92"/>
      <c r="S40" s="92" t="s">
        <v>139</v>
      </c>
      <c r="T40" s="92"/>
      <c r="U40" s="92"/>
      <c r="V40" s="92"/>
      <c r="W40" s="92"/>
      <c r="X40" s="92"/>
      <c r="Y40" s="92"/>
      <c r="Z40" s="92" t="s">
        <v>6</v>
      </c>
      <c r="AA40" s="92"/>
      <c r="AB40" s="92"/>
      <c r="AC40" s="92" t="s">
        <v>7</v>
      </c>
      <c r="AD40" s="92"/>
      <c r="AE40" s="92"/>
      <c r="AF40" s="92" t="s">
        <v>8</v>
      </c>
      <c r="AG40" s="92"/>
      <c r="AH40" s="92"/>
      <c r="AI40" s="92" t="s">
        <v>9</v>
      </c>
      <c r="AJ40" s="92"/>
      <c r="AK40" s="92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朱雀高等学校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92" t="s">
        <v>0</v>
      </c>
      <c r="B53" s="92"/>
      <c r="C53" s="92"/>
      <c r="D53" s="92"/>
      <c r="E53" s="92"/>
      <c r="F53" s="92"/>
      <c r="G53" s="92" t="s">
        <v>1</v>
      </c>
      <c r="H53" s="92"/>
      <c r="I53" s="92"/>
      <c r="J53" s="92"/>
      <c r="K53" s="92"/>
      <c r="L53" s="92"/>
      <c r="M53" s="92"/>
      <c r="N53" s="92"/>
      <c r="O53" s="92"/>
      <c r="P53" s="92"/>
      <c r="Q53" s="90" t="s">
        <v>138</v>
      </c>
      <c r="R53" s="91"/>
      <c r="S53" s="91"/>
      <c r="T53" s="91"/>
      <c r="U53" s="91"/>
      <c r="V53" s="91"/>
      <c r="W53" s="109"/>
      <c r="X53" s="90" t="s">
        <v>137</v>
      </c>
      <c r="Y53" s="91"/>
      <c r="Z53" s="91"/>
      <c r="AA53" s="91"/>
      <c r="AB53" s="91"/>
      <c r="AC53" s="91"/>
      <c r="AD53" s="109"/>
      <c r="AE53" s="92" t="s">
        <v>139</v>
      </c>
      <c r="AF53" s="92"/>
      <c r="AG53" s="92"/>
      <c r="AH53" s="92"/>
      <c r="AI53" s="92"/>
      <c r="AJ53" s="92"/>
      <c r="AK53" s="92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0</v>
      </c>
      <c r="D54" s="107"/>
      <c r="E54" s="106" t="str">
        <f>MID(選手登録!$A$3,3,1)</f>
        <v>5</v>
      </c>
      <c r="F54" s="107"/>
      <c r="G54" s="98" t="str">
        <f>選手登録!$B$3</f>
        <v>朱雀高等学校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0" t="s">
        <v>136</v>
      </c>
      <c r="F56" s="91"/>
      <c r="G56" s="91"/>
      <c r="H56" s="91"/>
      <c r="I56" s="91"/>
      <c r="J56" s="91"/>
      <c r="K56" s="91"/>
      <c r="L56" s="92" t="s">
        <v>137</v>
      </c>
      <c r="M56" s="92"/>
      <c r="N56" s="92"/>
      <c r="O56" s="92"/>
      <c r="P56" s="92"/>
      <c r="Q56" s="92"/>
      <c r="R56" s="92"/>
      <c r="S56" s="92" t="s">
        <v>139</v>
      </c>
      <c r="T56" s="92"/>
      <c r="U56" s="92"/>
      <c r="V56" s="92"/>
      <c r="W56" s="92"/>
      <c r="X56" s="92"/>
      <c r="Y56" s="92"/>
      <c r="Z56" s="92" t="s">
        <v>6</v>
      </c>
      <c r="AA56" s="92"/>
      <c r="AB56" s="92"/>
      <c r="AC56" s="92" t="s">
        <v>7</v>
      </c>
      <c r="AD56" s="92"/>
      <c r="AE56" s="92"/>
      <c r="AF56" s="92" t="s">
        <v>8</v>
      </c>
      <c r="AG56" s="92"/>
      <c r="AH56" s="92"/>
      <c r="AI56" s="92" t="s">
        <v>9</v>
      </c>
      <c r="AJ56" s="92"/>
      <c r="AK56" s="92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朱雀高等学校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92" t="s">
        <v>0</v>
      </c>
      <c r="B71" s="92"/>
      <c r="C71" s="92"/>
      <c r="D71" s="92"/>
      <c r="E71" s="92"/>
      <c r="F71" s="92"/>
      <c r="G71" s="92" t="s">
        <v>1</v>
      </c>
      <c r="H71" s="92"/>
      <c r="I71" s="92"/>
      <c r="J71" s="92"/>
      <c r="K71" s="92"/>
      <c r="L71" s="92"/>
      <c r="M71" s="92"/>
      <c r="N71" s="92"/>
      <c r="O71" s="92"/>
      <c r="P71" s="92"/>
      <c r="Q71" s="90" t="s">
        <v>138</v>
      </c>
      <c r="R71" s="91"/>
      <c r="S71" s="91"/>
      <c r="T71" s="91"/>
      <c r="U71" s="91"/>
      <c r="V71" s="91"/>
      <c r="W71" s="109"/>
      <c r="X71" s="90" t="s">
        <v>137</v>
      </c>
      <c r="Y71" s="91"/>
      <c r="Z71" s="91"/>
      <c r="AA71" s="91"/>
      <c r="AB71" s="91"/>
      <c r="AC71" s="91"/>
      <c r="AD71" s="109"/>
      <c r="AE71" s="92" t="s">
        <v>139</v>
      </c>
      <c r="AF71" s="92"/>
      <c r="AG71" s="92"/>
      <c r="AH71" s="92"/>
      <c r="AI71" s="92"/>
      <c r="AJ71" s="92"/>
      <c r="AK71" s="92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0</v>
      </c>
      <c r="D72" s="107"/>
      <c r="E72" s="106" t="str">
        <f>MID(選手登録!$A$3,3,1)</f>
        <v>5</v>
      </c>
      <c r="F72" s="107"/>
      <c r="G72" s="98" t="str">
        <f>選手登録!$B$3</f>
        <v>朱雀高等学校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0" t="s">
        <v>136</v>
      </c>
      <c r="F74" s="91"/>
      <c r="G74" s="91"/>
      <c r="H74" s="91"/>
      <c r="I74" s="91"/>
      <c r="J74" s="91"/>
      <c r="K74" s="91"/>
      <c r="L74" s="92" t="s">
        <v>137</v>
      </c>
      <c r="M74" s="92"/>
      <c r="N74" s="92"/>
      <c r="O74" s="92"/>
      <c r="P74" s="92"/>
      <c r="Q74" s="92"/>
      <c r="R74" s="92"/>
      <c r="S74" s="92" t="s">
        <v>139</v>
      </c>
      <c r="T74" s="92"/>
      <c r="U74" s="92"/>
      <c r="V74" s="92"/>
      <c r="W74" s="92"/>
      <c r="X74" s="92"/>
      <c r="Y74" s="92"/>
      <c r="Z74" s="92" t="s">
        <v>6</v>
      </c>
      <c r="AA74" s="92"/>
      <c r="AB74" s="92"/>
      <c r="AC74" s="92" t="s">
        <v>7</v>
      </c>
      <c r="AD74" s="92"/>
      <c r="AE74" s="92"/>
      <c r="AF74" s="92" t="s">
        <v>8</v>
      </c>
      <c r="AG74" s="92"/>
      <c r="AH74" s="92"/>
      <c r="AI74" s="92" t="s">
        <v>9</v>
      </c>
      <c r="AJ74" s="92"/>
      <c r="AK74" s="92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朱雀高等学校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305</v>
      </c>
      <c r="B3" s="125" t="s">
        <v>171</v>
      </c>
      <c r="C3" s="125" t="s">
        <v>170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305</v>
      </c>
      <c r="B8" s="5" t="str">
        <f>$B$3</f>
        <v>朱雀高等学校</v>
      </c>
      <c r="C8" s="11" t="str">
        <f>$C$3</f>
        <v>（朱雀）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305</v>
      </c>
      <c r="B9" s="5" t="str">
        <f t="shared" ref="B9:B57" si="1">$B$3</f>
        <v>朱雀高等学校</v>
      </c>
      <c r="C9" s="11" t="str">
        <f t="shared" ref="C9:C57" si="2">$C$3</f>
        <v>（朱雀）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305</v>
      </c>
      <c r="B10" s="5" t="str">
        <f t="shared" si="1"/>
        <v>朱雀高等学校</v>
      </c>
      <c r="C10" s="11" t="str">
        <f t="shared" si="2"/>
        <v>（朱雀）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305</v>
      </c>
      <c r="B11" s="5" t="str">
        <f t="shared" si="1"/>
        <v>朱雀高等学校</v>
      </c>
      <c r="C11" s="11" t="str">
        <f t="shared" si="2"/>
        <v>（朱雀）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305</v>
      </c>
      <c r="B12" s="5" t="str">
        <f t="shared" si="1"/>
        <v>朱雀高等学校</v>
      </c>
      <c r="C12" s="11" t="str">
        <f t="shared" si="2"/>
        <v>（朱雀）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305</v>
      </c>
      <c r="B13" s="5" t="str">
        <f t="shared" si="1"/>
        <v>朱雀高等学校</v>
      </c>
      <c r="C13" s="11" t="str">
        <f t="shared" si="2"/>
        <v>（朱雀）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305</v>
      </c>
      <c r="B14" s="5" t="str">
        <f t="shared" si="1"/>
        <v>朱雀高等学校</v>
      </c>
      <c r="C14" s="11" t="str">
        <f t="shared" si="2"/>
        <v>（朱雀）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305</v>
      </c>
      <c r="B15" s="5" t="str">
        <f t="shared" si="1"/>
        <v>朱雀高等学校</v>
      </c>
      <c r="C15" s="11" t="str">
        <f t="shared" si="2"/>
        <v>（朱雀）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305</v>
      </c>
      <c r="B16" s="5" t="str">
        <f t="shared" si="1"/>
        <v>朱雀高等学校</v>
      </c>
      <c r="C16" s="11" t="str">
        <f t="shared" si="2"/>
        <v>（朱雀）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305</v>
      </c>
      <c r="B17" s="5" t="str">
        <f t="shared" si="1"/>
        <v>朱雀高等学校</v>
      </c>
      <c r="C17" s="11" t="str">
        <f t="shared" si="2"/>
        <v>（朱雀）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305</v>
      </c>
      <c r="B18" s="5" t="str">
        <f t="shared" si="1"/>
        <v>朱雀高等学校</v>
      </c>
      <c r="C18" s="11" t="str">
        <f t="shared" si="2"/>
        <v>（朱雀）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305</v>
      </c>
      <c r="B19" s="5" t="str">
        <f t="shared" si="1"/>
        <v>朱雀高等学校</v>
      </c>
      <c r="C19" s="11" t="str">
        <f t="shared" si="2"/>
        <v>（朱雀）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305</v>
      </c>
      <c r="B20" s="5" t="str">
        <f t="shared" si="1"/>
        <v>朱雀高等学校</v>
      </c>
      <c r="C20" s="11" t="str">
        <f t="shared" si="2"/>
        <v>（朱雀）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305</v>
      </c>
      <c r="B21" s="5" t="str">
        <f t="shared" si="1"/>
        <v>朱雀高等学校</v>
      </c>
      <c r="C21" s="11" t="str">
        <f t="shared" si="2"/>
        <v>（朱雀）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305</v>
      </c>
      <c r="B22" s="5" t="str">
        <f t="shared" si="1"/>
        <v>朱雀高等学校</v>
      </c>
      <c r="C22" s="11" t="str">
        <f t="shared" si="2"/>
        <v>（朱雀）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305</v>
      </c>
      <c r="B23" s="5" t="str">
        <f t="shared" si="1"/>
        <v>朱雀高等学校</v>
      </c>
      <c r="C23" s="11" t="str">
        <f t="shared" si="2"/>
        <v>（朱雀）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305</v>
      </c>
      <c r="B24" s="5" t="str">
        <f t="shared" si="1"/>
        <v>朱雀高等学校</v>
      </c>
      <c r="C24" s="11" t="str">
        <f t="shared" si="2"/>
        <v>（朱雀）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305</v>
      </c>
      <c r="B25" s="5" t="str">
        <f t="shared" si="1"/>
        <v>朱雀高等学校</v>
      </c>
      <c r="C25" s="11" t="str">
        <f t="shared" si="2"/>
        <v>（朱雀）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305</v>
      </c>
      <c r="B26" s="5" t="str">
        <f t="shared" si="1"/>
        <v>朱雀高等学校</v>
      </c>
      <c r="C26" s="11" t="str">
        <f t="shared" si="2"/>
        <v>（朱雀）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305</v>
      </c>
      <c r="B27" s="5" t="str">
        <f t="shared" si="1"/>
        <v>朱雀高等学校</v>
      </c>
      <c r="C27" s="11" t="str">
        <f t="shared" si="2"/>
        <v>（朱雀）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305</v>
      </c>
      <c r="B28" s="5" t="str">
        <f t="shared" si="1"/>
        <v>朱雀高等学校</v>
      </c>
      <c r="C28" s="11" t="str">
        <f t="shared" si="2"/>
        <v>（朱雀）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305</v>
      </c>
      <c r="B29" s="5" t="str">
        <f t="shared" si="1"/>
        <v>朱雀高等学校</v>
      </c>
      <c r="C29" s="11" t="str">
        <f t="shared" si="2"/>
        <v>（朱雀）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305</v>
      </c>
      <c r="B30" s="5" t="str">
        <f t="shared" si="1"/>
        <v>朱雀高等学校</v>
      </c>
      <c r="C30" s="11" t="str">
        <f t="shared" si="2"/>
        <v>（朱雀）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305</v>
      </c>
      <c r="B31" s="5" t="str">
        <f t="shared" si="1"/>
        <v>朱雀高等学校</v>
      </c>
      <c r="C31" s="11" t="str">
        <f t="shared" si="2"/>
        <v>（朱雀）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305</v>
      </c>
      <c r="B32" s="5" t="str">
        <f t="shared" si="1"/>
        <v>朱雀高等学校</v>
      </c>
      <c r="C32" s="11" t="str">
        <f t="shared" si="2"/>
        <v>（朱雀）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305</v>
      </c>
      <c r="B33" s="5" t="str">
        <f t="shared" si="1"/>
        <v>朱雀高等学校</v>
      </c>
      <c r="C33" s="11" t="str">
        <f t="shared" si="2"/>
        <v>（朱雀）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305</v>
      </c>
      <c r="B34" s="5" t="str">
        <f t="shared" si="1"/>
        <v>朱雀高等学校</v>
      </c>
      <c r="C34" s="11" t="str">
        <f t="shared" si="2"/>
        <v>（朱雀）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305</v>
      </c>
      <c r="B35" s="5" t="str">
        <f t="shared" si="1"/>
        <v>朱雀高等学校</v>
      </c>
      <c r="C35" s="11" t="str">
        <f t="shared" si="2"/>
        <v>（朱雀）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305</v>
      </c>
      <c r="B36" s="5" t="str">
        <f t="shared" si="1"/>
        <v>朱雀高等学校</v>
      </c>
      <c r="C36" s="11" t="str">
        <f t="shared" si="2"/>
        <v>（朱雀）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305</v>
      </c>
      <c r="B37" s="5" t="str">
        <f t="shared" si="1"/>
        <v>朱雀高等学校</v>
      </c>
      <c r="C37" s="11" t="str">
        <f t="shared" si="2"/>
        <v>（朱雀）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305</v>
      </c>
      <c r="B38" s="5" t="str">
        <f t="shared" si="1"/>
        <v>朱雀高等学校</v>
      </c>
      <c r="C38" s="11" t="str">
        <f t="shared" si="2"/>
        <v>（朱雀）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305</v>
      </c>
      <c r="B39" s="5" t="str">
        <f t="shared" si="1"/>
        <v>朱雀高等学校</v>
      </c>
      <c r="C39" s="11" t="str">
        <f t="shared" si="2"/>
        <v>（朱雀）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305</v>
      </c>
      <c r="B40" s="5" t="str">
        <f t="shared" si="1"/>
        <v>朱雀高等学校</v>
      </c>
      <c r="C40" s="11" t="str">
        <f t="shared" si="2"/>
        <v>（朱雀）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305</v>
      </c>
      <c r="B41" s="5" t="str">
        <f t="shared" si="1"/>
        <v>朱雀高等学校</v>
      </c>
      <c r="C41" s="11" t="str">
        <f t="shared" si="2"/>
        <v>（朱雀）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305</v>
      </c>
      <c r="B42" s="5" t="str">
        <f t="shared" si="1"/>
        <v>朱雀高等学校</v>
      </c>
      <c r="C42" s="11" t="str">
        <f t="shared" si="2"/>
        <v>（朱雀）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305</v>
      </c>
      <c r="B43" s="5" t="str">
        <f t="shared" si="1"/>
        <v>朱雀高等学校</v>
      </c>
      <c r="C43" s="11" t="str">
        <f t="shared" si="2"/>
        <v>（朱雀）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305</v>
      </c>
      <c r="B44" s="5" t="str">
        <f t="shared" si="1"/>
        <v>朱雀高等学校</v>
      </c>
      <c r="C44" s="11" t="str">
        <f t="shared" si="2"/>
        <v>（朱雀）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305</v>
      </c>
      <c r="B45" s="5" t="str">
        <f t="shared" si="1"/>
        <v>朱雀高等学校</v>
      </c>
      <c r="C45" s="11" t="str">
        <f t="shared" si="2"/>
        <v>（朱雀）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305</v>
      </c>
      <c r="B46" s="5" t="str">
        <f t="shared" si="1"/>
        <v>朱雀高等学校</v>
      </c>
      <c r="C46" s="11" t="str">
        <f t="shared" si="2"/>
        <v>（朱雀）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305</v>
      </c>
      <c r="B47" s="5" t="str">
        <f t="shared" si="1"/>
        <v>朱雀高等学校</v>
      </c>
      <c r="C47" s="11" t="str">
        <f t="shared" si="2"/>
        <v>（朱雀）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305</v>
      </c>
      <c r="B48" s="5" t="str">
        <f t="shared" si="1"/>
        <v>朱雀高等学校</v>
      </c>
      <c r="C48" s="11" t="str">
        <f t="shared" si="2"/>
        <v>（朱雀）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305</v>
      </c>
      <c r="B49" s="5" t="str">
        <f t="shared" si="1"/>
        <v>朱雀高等学校</v>
      </c>
      <c r="C49" s="11" t="str">
        <f t="shared" si="2"/>
        <v>（朱雀）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305</v>
      </c>
      <c r="B50" s="5" t="str">
        <f t="shared" si="1"/>
        <v>朱雀高等学校</v>
      </c>
      <c r="C50" s="11" t="str">
        <f t="shared" si="2"/>
        <v>（朱雀）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305</v>
      </c>
      <c r="B51" s="5" t="str">
        <f t="shared" si="1"/>
        <v>朱雀高等学校</v>
      </c>
      <c r="C51" s="11" t="str">
        <f t="shared" si="2"/>
        <v>（朱雀）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305</v>
      </c>
      <c r="B52" s="5" t="str">
        <f t="shared" si="1"/>
        <v>朱雀高等学校</v>
      </c>
      <c r="C52" s="11" t="str">
        <f t="shared" si="2"/>
        <v>（朱雀）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305</v>
      </c>
      <c r="B53" s="5" t="str">
        <f t="shared" si="1"/>
        <v>朱雀高等学校</v>
      </c>
      <c r="C53" s="11" t="str">
        <f t="shared" si="2"/>
        <v>（朱雀）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305</v>
      </c>
      <c r="B54" s="5" t="str">
        <f t="shared" si="1"/>
        <v>朱雀高等学校</v>
      </c>
      <c r="C54" s="11" t="str">
        <f t="shared" si="2"/>
        <v>（朱雀）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305</v>
      </c>
      <c r="B55" s="5" t="str">
        <f t="shared" si="1"/>
        <v>朱雀高等学校</v>
      </c>
      <c r="C55" s="11" t="str">
        <f t="shared" si="2"/>
        <v>（朱雀）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305</v>
      </c>
      <c r="B56" s="5" t="str">
        <f t="shared" si="1"/>
        <v>朱雀高等学校</v>
      </c>
      <c r="C56" s="11" t="str">
        <f t="shared" si="2"/>
        <v>（朱雀）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305</v>
      </c>
      <c r="B57" s="12" t="str">
        <f t="shared" si="1"/>
        <v>朱雀高等学校</v>
      </c>
      <c r="C57" s="36" t="str">
        <f t="shared" si="2"/>
        <v>（朱雀）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2024-04-13T23:43:24Z</dcterms:modified>
</cp:coreProperties>
</file>